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355" activeTab="0"/>
  </bookViews>
  <sheets>
    <sheet name="ТРЕТО ТРИМЕСЕЧИЕ 2020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<sst xmlns="http://schemas.openxmlformats.org/spreadsheetml/2006/main" count="254" uniqueCount="228">
  <si>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</si>
  <si>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</si>
  <si>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</si>
  <si>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</si>
  <si>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</si>
  <si>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</si>
  <si>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</si>
  <si>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</si>
  <si>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</si>
  <si>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</si>
  <si>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</si>
  <si>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</si>
  <si>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</si>
  <si>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</si>
  <si>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</si>
  <si>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</si>
  <si>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</si>
  <si>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</si>
  <si>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</si>
  <si>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</si>
  <si>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</si>
  <si>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</si>
  <si>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</si>
  <si>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</si>
  <si>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</si>
  <si>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</si>
  <si>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</si>
  <si>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</si>
  <si>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</si>
  <si>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</si>
  <si>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</si>
  <si>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</si>
  <si>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</si>
  <si>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</si>
  <si>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</si>
  <si>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</si>
  <si>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</si>
  <si>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</si>
  <si>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</si>
  <si>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</si>
  <si>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</si>
  <si>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</si>
  <si>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</si>
  <si>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</si>
  <si>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</si>
  <si>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</si>
  <si>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</si>
  <si>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</si>
  <si>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</si>
  <si>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</si>
  <si>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</si>
  <si>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</si>
  <si>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</si>
  <si>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</si>
  <si>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</si>
  <si>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</si>
  <si>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</si>
  <si>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</si>
  <si>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</si>
  <si>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</si>
  <si>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</si>
  <si>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</si>
  <si>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</si>
  <si>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</si>
  <si>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</si>
  <si>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</si>
  <si>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</si>
  <si>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</si>
  <si>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</si>
  <si>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</si>
  <si>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</si>
  <si>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</si>
  <si>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</si>
  <si>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</si>
  <si>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</si>
  <si>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</si>
  <si>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</si>
  <si>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</si>
  <si>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</si>
  <si>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</si>
  <si>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</si>
  <si>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</si>
  <si>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</si>
  <si>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</si>
  <si>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</si>
  <si>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</si>
  <si>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</si>
  <si>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</si>
  <si>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</si>
  <si>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</si>
  <si>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</si>
  <si>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</si>
  <si>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</si>
  <si>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</si>
  <si>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</si>
  <si>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</si>
  <si>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</si>
  <si>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</si>
  <si>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</si>
  <si>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</si>
  <si>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</si>
  <si>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</si>
  <si>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</si>
  <si>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</si>
  <si>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</si>
  <si>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</si>
  <si>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</si>
  <si>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</si>
  <si>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</si>
  <si>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</si>
  <si>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</si>
  <si>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</si>
  <si>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</si>
  <si>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</si>
  <si>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</si>
  <si>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</si>
  <si>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</si>
  <si>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</si>
  <si>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</si>
  <si>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</si>
  <si>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</si>
  <si>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</si>
  <si>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</si>
  <si>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</si>
  <si>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</si>
  <si>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</si>
  <si>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</si>
  <si>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</si>
  <si>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</si>
  <si>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</si>
  <si>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</si>
  <si>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</si>
  <si>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Казанлък</t>
  </si>
  <si>
    <t xml:space="preserve">Община Тунджа 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</si>
  <si>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</si>
  <si>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</si>
  <si>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</si>
  <si>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</si>
  <si>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</si>
  <si>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</si>
  <si>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</si>
  <si>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</si>
  <si>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</si>
  <si>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</si>
  <si>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</si>
  <si>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</si>
  <si>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</si>
  <si>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</si>
  <si>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</si>
  <si>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</si>
  <si>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</si>
  <si>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</si>
  <si>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</si>
  <si>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</si>
  <si>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</si>
  <si>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</si>
  <si>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</si>
  <si>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</si>
  <si>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</si>
  <si>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</si>
  <si>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</si>
  <si>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</si>
  <si>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</si>
  <si>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</si>
  <si>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</si>
  <si>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</si>
  <si>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</si>
  <si>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</si>
  <si>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</si>
  <si>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</si>
  <si>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</si>
  <si>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</si>
  <si>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</si>
  <si>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</si>
  <si>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</si>
  <si>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</si>
  <si>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</si>
  <si>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</si>
  <si>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</si>
  <si>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</si>
  <si>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</si>
  <si>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</si>
  <si>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</si>
  <si>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</si>
  <si>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</si>
  <si>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</si>
  <si>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</si>
  <si>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</si>
  <si>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</si>
  <si>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</si>
  <si>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</si>
  <si>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</si>
  <si>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</si>
  <si>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Котел</t>
  </si>
  <si>
    <t>Община Гоце Делчев</t>
  </si>
  <si>
    <t>Община Ветово</t>
  </si>
  <si>
    <t>Община Струмяни</t>
  </si>
  <si>
    <t>Община Любимец</t>
  </si>
  <si>
    <t>ИМЕ</t>
  </si>
  <si>
    <t>Преведена сума от им.санкция по чл. 164, ал. 1 от ЗООС</t>
  </si>
  <si>
    <t>Община Хаджидимово</t>
  </si>
  <si>
    <t>Община Якоруда</t>
  </si>
  <si>
    <t>Община</t>
  </si>
  <si>
    <t>Община М.Търново</t>
  </si>
  <si>
    <t xml:space="preserve">Община </t>
  </si>
  <si>
    <t>Община Стращица</t>
  </si>
  <si>
    <t>Община Никопол</t>
  </si>
  <si>
    <t>Община Сливо поле</t>
  </si>
  <si>
    <t>Община Гълъбово</t>
  </si>
  <si>
    <t>Община Антоново</t>
  </si>
  <si>
    <t>Община Велики Преслав</t>
  </si>
  <si>
    <t>Община Каолиново</t>
  </si>
  <si>
    <t>Община Каспичан</t>
  </si>
  <si>
    <t>Община Никола-Козлево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</si>
  <si>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</si>
  <si>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</si>
  <si>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</si>
  <si>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</si>
  <si>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</si>
  <si>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</si>
  <si>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</si>
  <si>
    <t>Община Гърмен</t>
  </si>
  <si>
    <t>Трето тримесечие 2020 г.</t>
  </si>
  <si>
    <t>Община Тервел</t>
  </si>
  <si>
    <t>Община Ябланица</t>
  </si>
  <si>
    <t>Община Сатовча</t>
  </si>
  <si>
    <t>Община Бобов дол</t>
  </si>
  <si>
    <t>Община Свиленград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</si>
</sst>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/>
      <name val="Cambria"/>
      <family val="1"/>
    </font>
    <font>
      <sz val="12"/>
      <color theme="1" tint="0.0499899983406066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Vertical">
        <bgColor rgb="FF00FF00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5" xfId="0" applyFont="1" applyFill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4" fontId="60" fillId="33" borderId="18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8" xfId="0" applyFont="1" applyFill="1" applyBorder="1" applyAlignment="1">
      <alignment horizontal="centerContinuous"/>
    </xf>
    <xf numFmtId="0" fontId="2" fillId="34" borderId="18" xfId="0" applyFont="1" applyFill="1" applyBorder="1" applyAlignment="1">
      <alignment/>
    </xf>
    <xf numFmtId="0" fontId="8" fillId="34" borderId="16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0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8" xfId="0" applyFont="1" applyFill="1" applyBorder="1" applyAlignment="1">
      <alignment horizontal="centerContinuous"/>
    </xf>
    <xf numFmtId="0" fontId="6" fillId="34" borderId="23" xfId="0" applyFont="1" applyFill="1" applyBorder="1" applyAlignment="1">
      <alignment horizontal="centerContinuous"/>
    </xf>
    <xf numFmtId="0" fontId="6" fillId="34" borderId="18" xfId="0" applyFont="1" applyFill="1" applyBorder="1" applyAlignment="1">
      <alignment horizontal="center"/>
    </xf>
    <xf numFmtId="1" fontId="6" fillId="34" borderId="18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18" xfId="0" applyFont="1" applyFill="1" applyBorder="1" applyAlignment="1">
      <alignment horizontal="centerContinuous"/>
    </xf>
    <xf numFmtId="0" fontId="1" fillId="35" borderId="18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4" fontId="1" fillId="35" borderId="24" xfId="0" applyNumberFormat="1" applyFont="1" applyFill="1" applyBorder="1" applyAlignment="1">
      <alignment horizontal="right" vertical="center"/>
    </xf>
    <xf numFmtId="0" fontId="61" fillId="35" borderId="21" xfId="0" applyFont="1" applyFill="1" applyBorder="1" applyAlignment="1">
      <alignment horizontal="center" vertical="center"/>
    </xf>
    <xf numFmtId="4" fontId="61" fillId="35" borderId="24" xfId="0" applyNumberFormat="1" applyFont="1" applyFill="1" applyBorder="1" applyAlignment="1">
      <alignment horizontal="right" vertical="center"/>
    </xf>
    <xf numFmtId="0" fontId="1" fillId="35" borderId="24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left"/>
    </xf>
    <xf numFmtId="0" fontId="2" fillId="36" borderId="27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28" xfId="0" applyFont="1" applyFill="1" applyBorder="1" applyAlignment="1">
      <alignment/>
    </xf>
    <xf numFmtId="0" fontId="2" fillId="13" borderId="28" xfId="0" applyFont="1" applyFill="1" applyBorder="1" applyAlignment="1">
      <alignment horizontal="centerContinuous"/>
    </xf>
    <xf numFmtId="0" fontId="1" fillId="13" borderId="28" xfId="0" applyFont="1" applyFill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8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4" fillId="0" borderId="17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4" fillId="0" borderId="29" xfId="0" applyFont="1" applyBorder="1" applyAlignment="1" applyProtection="1">
      <alignment/>
      <protection locked="0"/>
    </xf>
    <xf numFmtId="4" fontId="14" fillId="0" borderId="29" xfId="0" applyNumberFormat="1" applyFont="1" applyBorder="1" applyAlignment="1" applyProtection="1">
      <alignment horizontal="right"/>
      <protection locked="0"/>
    </xf>
    <xf numFmtId="4" fontId="60" fillId="0" borderId="23" xfId="0" applyNumberFormat="1" applyFont="1" applyBorder="1" applyAlignment="1">
      <alignment/>
    </xf>
    <xf numFmtId="0" fontId="14" fillId="0" borderId="21" xfId="0" applyFont="1" applyBorder="1" applyAlignment="1" applyProtection="1">
      <alignment/>
      <protection locked="0"/>
    </xf>
    <xf numFmtId="4" fontId="14" fillId="0" borderId="21" xfId="0" applyNumberFormat="1" applyFont="1" applyBorder="1" applyAlignment="1" applyProtection="1">
      <alignment horizontal="right"/>
      <protection locked="0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Continuous"/>
    </xf>
    <xf numFmtId="0" fontId="1" fillId="0" borderId="27" xfId="0" applyFont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left"/>
    </xf>
    <xf numFmtId="4" fontId="14" fillId="0" borderId="30" xfId="0" applyNumberFormat="1" applyFont="1" applyBorder="1" applyAlignment="1" applyProtection="1">
      <alignment horizontal="right"/>
      <protection/>
    </xf>
    <xf numFmtId="4" fontId="1" fillId="0" borderId="11" xfId="0" applyNumberFormat="1" applyFont="1" applyBorder="1" applyAlignment="1">
      <alignment horizontal="right"/>
    </xf>
    <xf numFmtId="4" fontId="1" fillId="1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13" borderId="28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right" vertical="center"/>
    </xf>
    <xf numFmtId="4" fontId="1" fillId="37" borderId="18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 applyProtection="1">
      <alignment horizontal="right"/>
      <protection/>
    </xf>
    <xf numFmtId="0" fontId="2" fillId="36" borderId="28" xfId="0" applyFont="1" applyFill="1" applyBorder="1" applyAlignment="1" applyProtection="1">
      <alignment horizontal="right"/>
      <protection/>
    </xf>
    <xf numFmtId="0" fontId="14" fillId="0" borderId="21" xfId="0" applyFont="1" applyBorder="1" applyAlignment="1" applyProtection="1">
      <alignment/>
      <protection/>
    </xf>
    <xf numFmtId="4" fontId="1" fillId="35" borderId="15" xfId="0" applyNumberFormat="1" applyFont="1" applyFill="1" applyBorder="1" applyAlignment="1">
      <alignment horizontal="right" vertical="center"/>
    </xf>
    <xf numFmtId="4" fontId="1" fillId="36" borderId="10" xfId="0" applyNumberFormat="1" applyFont="1" applyFill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1" fillId="36" borderId="28" xfId="0" applyNumberFormat="1" applyFont="1" applyFill="1" applyBorder="1" applyAlignment="1">
      <alignment horizontal="right" vertical="center"/>
    </xf>
    <xf numFmtId="4" fontId="1" fillId="35" borderId="20" xfId="0" applyNumberFormat="1" applyFont="1" applyFill="1" applyBorder="1" applyAlignment="1">
      <alignment horizontal="right" vertical="center"/>
    </xf>
    <xf numFmtId="0" fontId="16" fillId="0" borderId="12" xfId="0" applyFont="1" applyBorder="1" applyAlignment="1" applyProtection="1">
      <alignment wrapText="1"/>
      <protection/>
    </xf>
    <xf numFmtId="0" fontId="16" fillId="36" borderId="10" xfId="0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wrapText="1"/>
      <protection/>
    </xf>
    <xf numFmtId="0" fontId="16" fillId="0" borderId="27" xfId="0" applyFont="1" applyBorder="1" applyAlignment="1" applyProtection="1">
      <alignment wrapText="1"/>
      <protection/>
    </xf>
    <xf numFmtId="0" fontId="16" fillId="36" borderId="28" xfId="0" applyFont="1" applyFill="1" applyBorder="1" applyAlignment="1" applyProtection="1">
      <alignment wrapText="1"/>
      <protection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62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17" xfId="0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 horizontal="right"/>
      <protection locked="0"/>
    </xf>
    <xf numFmtId="4" fontId="14" fillId="0" borderId="29" xfId="0" applyNumberFormat="1" applyFont="1" applyBorder="1" applyAlignment="1" applyProtection="1">
      <alignment/>
      <protection locked="0"/>
    </xf>
    <xf numFmtId="4" fontId="63" fillId="0" borderId="21" xfId="0" applyNumberFormat="1" applyFont="1" applyBorder="1" applyAlignment="1" applyProtection="1">
      <alignment horizontal="right"/>
      <protection/>
    </xf>
    <xf numFmtId="0" fontId="60" fillId="0" borderId="24" xfId="0" applyFont="1" applyFill="1" applyBorder="1" applyAlignment="1">
      <alignment/>
    </xf>
    <xf numFmtId="4" fontId="60" fillId="0" borderId="25" xfId="0" applyNumberFormat="1" applyFont="1" applyBorder="1" applyAlignment="1">
      <alignment/>
    </xf>
    <xf numFmtId="4" fontId="14" fillId="0" borderId="19" xfId="0" applyNumberFormat="1" applyFont="1" applyBorder="1" applyAlignment="1" applyProtection="1">
      <alignment horizontal="right"/>
      <protection locked="0"/>
    </xf>
    <xf numFmtId="4" fontId="14" fillId="0" borderId="30" xfId="0" applyNumberFormat="1" applyFont="1" applyBorder="1" applyAlignment="1" applyProtection="1">
      <alignment horizontal="right"/>
      <protection locked="0"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0" xfId="0" applyNumberFormat="1" applyFont="1" applyBorder="1" applyAlignment="1" applyProtection="1">
      <alignment/>
      <protection/>
    </xf>
    <xf numFmtId="0" fontId="60" fillId="0" borderId="18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4" fillId="0" borderId="22" xfId="0" applyFont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tabSelected="1" zoomScale="70" zoomScaleNormal="70" zoomScalePageLayoutView="0" workbookViewId="0" topLeftCell="A206">
      <selection activeCell="E45" sqref="E45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4.7109375" style="0" customWidth="1"/>
    <col min="13" max="13" width="14.8515625" style="0" bestFit="1" customWidth="1"/>
  </cols>
  <sheetData>
    <row r="1" spans="1:14" ht="24.75" customHeight="1">
      <c r="A1" s="11"/>
      <c r="D1" s="160" t="s">
        <v>0</v>
      </c>
      <c r="E1" s="160"/>
      <c r="H1" s="12"/>
      <c r="I1" s="3"/>
      <c r="J1" s="13"/>
      <c r="K1" s="13"/>
      <c r="L1" s="13"/>
      <c r="M1" s="13"/>
      <c r="N1" s="14"/>
    </row>
    <row r="2" spans="1:18" ht="25.5" customHeight="1">
      <c r="A2" s="166" t="s">
        <v>21</v>
      </c>
      <c r="B2" s="166"/>
      <c r="C2" s="166"/>
      <c r="D2" s="166"/>
      <c r="E2" s="166"/>
      <c r="F2" s="166"/>
      <c r="G2" s="166"/>
      <c r="H2" s="166"/>
      <c r="I2" s="166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222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161" t="s">
        <v>14</v>
      </c>
      <c r="B4" s="161"/>
      <c r="C4" s="161"/>
      <c r="D4" s="161"/>
      <c r="E4" s="161"/>
      <c r="F4" s="161"/>
      <c r="G4" s="161"/>
      <c r="H4" s="161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162"/>
      <c r="B6" s="164" t="s">
        <v>1</v>
      </c>
      <c r="C6" s="167" t="s">
        <v>26</v>
      </c>
      <c r="D6" s="168"/>
      <c r="E6" s="167" t="s">
        <v>27</v>
      </c>
      <c r="F6" s="168"/>
      <c r="G6" s="167" t="s">
        <v>28</v>
      </c>
      <c r="H6" s="168"/>
      <c r="I6" s="42" t="s">
        <v>32</v>
      </c>
      <c r="J6" s="169" t="s">
        <v>33</v>
      </c>
      <c r="K6" s="170"/>
      <c r="L6" s="169" t="s">
        <v>24</v>
      </c>
      <c r="M6" s="170"/>
      <c r="N6" s="14"/>
    </row>
    <row r="7" spans="1:14" ht="51.75" thickBot="1">
      <c r="A7" s="163"/>
      <c r="B7" s="165"/>
      <c r="C7" s="138" t="s">
        <v>29</v>
      </c>
      <c r="D7" s="139" t="s">
        <v>30</v>
      </c>
      <c r="E7" s="139" t="s">
        <v>2</v>
      </c>
      <c r="F7" s="137" t="s">
        <v>22</v>
      </c>
      <c r="G7" s="140" t="s">
        <v>2</v>
      </c>
      <c r="H7" s="141" t="s">
        <v>22</v>
      </c>
      <c r="I7" s="142" t="s">
        <v>22</v>
      </c>
      <c r="J7" s="139" t="s">
        <v>2</v>
      </c>
      <c r="K7" s="139" t="s">
        <v>22</v>
      </c>
      <c r="L7" s="139" t="s">
        <v>198</v>
      </c>
      <c r="M7" s="121" t="s">
        <v>199</v>
      </c>
      <c r="N7" s="14"/>
    </row>
    <row r="8" spans="1:14" ht="16.5" thickBot="1">
      <c r="A8" s="45" t="s">
        <v>3</v>
      </c>
      <c r="B8" s="46" t="s">
        <v>4</v>
      </c>
      <c r="C8" s="46">
        <v>1</v>
      </c>
      <c r="D8" s="47">
        <v>2</v>
      </c>
      <c r="E8" s="46">
        <v>3</v>
      </c>
      <c r="F8" s="48">
        <v>4</v>
      </c>
      <c r="G8" s="49">
        <v>5</v>
      </c>
      <c r="H8" s="50">
        <v>6</v>
      </c>
      <c r="I8" s="49">
        <v>7</v>
      </c>
      <c r="J8" s="49">
        <v>8</v>
      </c>
      <c r="K8" s="50">
        <v>9</v>
      </c>
      <c r="L8" s="49">
        <v>10</v>
      </c>
      <c r="M8" s="50">
        <v>11</v>
      </c>
      <c r="N8" s="14"/>
    </row>
    <row r="9" spans="1:14" ht="16.5" thickBot="1">
      <c r="A9" s="70" t="s">
        <v>42</v>
      </c>
      <c r="B9" s="71">
        <v>100</v>
      </c>
      <c r="C9" s="72">
        <v>366</v>
      </c>
      <c r="D9" s="72">
        <v>27</v>
      </c>
      <c r="E9" s="73">
        <v>71</v>
      </c>
      <c r="F9" s="127">
        <v>106650</v>
      </c>
      <c r="G9" s="72">
        <v>181</v>
      </c>
      <c r="H9" s="131">
        <v>1161500</v>
      </c>
      <c r="I9" s="127">
        <v>438510.55</v>
      </c>
      <c r="J9" s="72">
        <v>52</v>
      </c>
      <c r="K9" s="122">
        <v>123700</v>
      </c>
      <c r="L9" s="123"/>
      <c r="M9" s="122"/>
      <c r="N9" s="14"/>
    </row>
    <row r="10" spans="1:14" ht="15.75">
      <c r="A10" s="32" t="s">
        <v>5</v>
      </c>
      <c r="B10" s="31">
        <v>101</v>
      </c>
      <c r="C10" s="25">
        <v>52</v>
      </c>
      <c r="D10" s="25">
        <v>4</v>
      </c>
      <c r="E10" s="25">
        <v>4</v>
      </c>
      <c r="F10" s="101">
        <v>6400</v>
      </c>
      <c r="G10" s="25">
        <v>37</v>
      </c>
      <c r="H10" s="101">
        <v>456000</v>
      </c>
      <c r="I10" s="101">
        <v>145788.78999999998</v>
      </c>
      <c r="J10" s="25">
        <v>7</v>
      </c>
      <c r="K10" s="101">
        <v>22500</v>
      </c>
      <c r="L10" s="132"/>
      <c r="M10" s="118"/>
      <c r="N10" s="14"/>
    </row>
    <row r="11" spans="1:14" ht="15.75">
      <c r="A11" s="85" t="s">
        <v>6</v>
      </c>
      <c r="B11" s="86">
        <v>102</v>
      </c>
      <c r="C11" s="87">
        <v>12</v>
      </c>
      <c r="D11" s="87">
        <v>0</v>
      </c>
      <c r="E11" s="87">
        <v>0</v>
      </c>
      <c r="F11" s="128">
        <v>0</v>
      </c>
      <c r="G11" s="87">
        <v>19</v>
      </c>
      <c r="H11" s="128">
        <v>20300</v>
      </c>
      <c r="I11" s="128">
        <v>17212.79</v>
      </c>
      <c r="J11" s="87">
        <v>1</v>
      </c>
      <c r="K11" s="128">
        <v>1500</v>
      </c>
      <c r="L11" s="133"/>
      <c r="M11" s="124"/>
      <c r="N11" s="14"/>
    </row>
    <row r="12" spans="1:14" ht="15.75">
      <c r="A12" s="33" t="s">
        <v>7</v>
      </c>
      <c r="B12" s="9">
        <v>103</v>
      </c>
      <c r="C12" s="26">
        <v>66</v>
      </c>
      <c r="D12" s="26">
        <v>5</v>
      </c>
      <c r="E12" s="26">
        <v>1</v>
      </c>
      <c r="F12" s="102">
        <v>2000</v>
      </c>
      <c r="G12" s="26">
        <v>35</v>
      </c>
      <c r="H12" s="102">
        <v>112300</v>
      </c>
      <c r="I12" s="102">
        <v>151219.03</v>
      </c>
      <c r="J12" s="26">
        <v>3</v>
      </c>
      <c r="K12" s="102">
        <v>5200</v>
      </c>
      <c r="L12" s="134"/>
      <c r="M12" s="119"/>
      <c r="N12" s="14"/>
    </row>
    <row r="13" spans="1:14" ht="15.75">
      <c r="A13" s="85" t="s">
        <v>8</v>
      </c>
      <c r="B13" s="86">
        <v>104</v>
      </c>
      <c r="C13" s="87">
        <v>181</v>
      </c>
      <c r="D13" s="87">
        <v>14</v>
      </c>
      <c r="E13" s="87">
        <v>42</v>
      </c>
      <c r="F13" s="128">
        <v>88150</v>
      </c>
      <c r="G13" s="87">
        <v>79</v>
      </c>
      <c r="H13" s="128">
        <v>537500</v>
      </c>
      <c r="I13" s="128">
        <v>110678.88999999998</v>
      </c>
      <c r="J13" s="87">
        <v>24</v>
      </c>
      <c r="K13" s="128">
        <v>89700</v>
      </c>
      <c r="L13" s="133"/>
      <c r="M13" s="124"/>
      <c r="N13" s="14"/>
    </row>
    <row r="14" spans="1:14" ht="15.75">
      <c r="A14" s="33" t="s">
        <v>9</v>
      </c>
      <c r="B14" s="9">
        <v>105</v>
      </c>
      <c r="C14" s="98">
        <v>10</v>
      </c>
      <c r="D14" s="98">
        <v>0</v>
      </c>
      <c r="E14" s="98">
        <v>12</v>
      </c>
      <c r="F14" s="102">
        <v>2500</v>
      </c>
      <c r="G14" s="98">
        <v>5</v>
      </c>
      <c r="H14" s="102">
        <v>4400</v>
      </c>
      <c r="I14" s="102">
        <v>2697.25</v>
      </c>
      <c r="J14" s="98">
        <v>0</v>
      </c>
      <c r="K14" s="102">
        <v>0</v>
      </c>
      <c r="L14" s="134"/>
      <c r="M14" s="119"/>
      <c r="N14" s="14"/>
    </row>
    <row r="15" spans="1:14" ht="15.75">
      <c r="A15" s="85" t="s">
        <v>10</v>
      </c>
      <c r="B15" s="86">
        <v>106</v>
      </c>
      <c r="C15" s="87">
        <v>1</v>
      </c>
      <c r="D15" s="87">
        <v>0</v>
      </c>
      <c r="E15" s="87">
        <v>2</v>
      </c>
      <c r="F15" s="128">
        <v>300</v>
      </c>
      <c r="G15" s="87">
        <v>0</v>
      </c>
      <c r="H15" s="128">
        <v>0</v>
      </c>
      <c r="I15" s="128">
        <v>1150</v>
      </c>
      <c r="J15" s="87">
        <v>12</v>
      </c>
      <c r="K15" s="128">
        <v>1700</v>
      </c>
      <c r="L15" s="133"/>
      <c r="M15" s="124"/>
      <c r="N15" s="14"/>
    </row>
    <row r="16" spans="1:14" ht="15.75">
      <c r="A16" s="33" t="s">
        <v>11</v>
      </c>
      <c r="B16" s="9">
        <v>107</v>
      </c>
      <c r="C16" s="26">
        <v>32</v>
      </c>
      <c r="D16" s="26">
        <v>3</v>
      </c>
      <c r="E16" s="26">
        <v>10</v>
      </c>
      <c r="F16" s="102">
        <v>7300</v>
      </c>
      <c r="G16" s="26">
        <v>1</v>
      </c>
      <c r="H16" s="102">
        <v>5000</v>
      </c>
      <c r="I16" s="102">
        <v>763.8</v>
      </c>
      <c r="J16" s="26">
        <v>3</v>
      </c>
      <c r="K16" s="102">
        <v>1100</v>
      </c>
      <c r="L16" s="134"/>
      <c r="M16" s="119"/>
      <c r="N16" s="14"/>
    </row>
    <row r="17" spans="1:14" ht="15.75">
      <c r="A17" s="85" t="s">
        <v>25</v>
      </c>
      <c r="B17" s="86">
        <v>108</v>
      </c>
      <c r="C17" s="87">
        <v>0</v>
      </c>
      <c r="D17" s="87">
        <v>0</v>
      </c>
      <c r="E17" s="87">
        <v>0</v>
      </c>
      <c r="F17" s="128">
        <v>0</v>
      </c>
      <c r="G17" s="87">
        <v>0</v>
      </c>
      <c r="H17" s="128">
        <v>0</v>
      </c>
      <c r="I17" s="128">
        <v>0</v>
      </c>
      <c r="J17" s="87">
        <v>0</v>
      </c>
      <c r="K17" s="128">
        <v>0</v>
      </c>
      <c r="L17" s="133"/>
      <c r="M17" s="124"/>
      <c r="N17" s="14"/>
    </row>
    <row r="18" spans="1:14" ht="15.75">
      <c r="A18" s="33" t="s">
        <v>12</v>
      </c>
      <c r="B18" s="9">
        <v>109</v>
      </c>
      <c r="C18" s="26">
        <v>7</v>
      </c>
      <c r="D18" s="26">
        <v>0</v>
      </c>
      <c r="E18" s="26">
        <v>0</v>
      </c>
      <c r="F18" s="102">
        <v>0</v>
      </c>
      <c r="G18" s="26">
        <v>3</v>
      </c>
      <c r="H18" s="102">
        <v>20000</v>
      </c>
      <c r="I18" s="102">
        <v>3400</v>
      </c>
      <c r="J18" s="26">
        <v>1</v>
      </c>
      <c r="K18" s="102">
        <v>1000</v>
      </c>
      <c r="L18" s="134"/>
      <c r="M18" s="119"/>
      <c r="N18" s="14"/>
    </row>
    <row r="19" spans="1:14" ht="15.75">
      <c r="A19" s="88" t="s">
        <v>13</v>
      </c>
      <c r="B19" s="89">
        <v>110</v>
      </c>
      <c r="C19" s="87">
        <v>4</v>
      </c>
      <c r="D19" s="87">
        <v>1</v>
      </c>
      <c r="E19" s="87">
        <v>0</v>
      </c>
      <c r="F19" s="128">
        <v>0</v>
      </c>
      <c r="G19" s="87">
        <v>2</v>
      </c>
      <c r="H19" s="128">
        <v>6000</v>
      </c>
      <c r="I19" s="128">
        <v>4600</v>
      </c>
      <c r="J19" s="87">
        <v>0</v>
      </c>
      <c r="K19" s="128">
        <v>0</v>
      </c>
      <c r="L19" s="133"/>
      <c r="M19" s="124"/>
      <c r="N19" s="14"/>
    </row>
    <row r="20" spans="1:14" ht="15.75">
      <c r="A20" s="108" t="s">
        <v>43</v>
      </c>
      <c r="B20" s="109">
        <v>111</v>
      </c>
      <c r="C20" s="110">
        <v>0</v>
      </c>
      <c r="D20" s="110">
        <v>0</v>
      </c>
      <c r="E20" s="110">
        <v>0</v>
      </c>
      <c r="F20" s="129">
        <v>0</v>
      </c>
      <c r="G20" s="110">
        <v>0</v>
      </c>
      <c r="H20" s="129">
        <v>0</v>
      </c>
      <c r="I20" s="129">
        <v>1000</v>
      </c>
      <c r="J20" s="110">
        <v>1</v>
      </c>
      <c r="K20" s="129">
        <v>1000</v>
      </c>
      <c r="L20" s="135"/>
      <c r="M20" s="120"/>
      <c r="N20" s="14"/>
    </row>
    <row r="21" spans="1:14" ht="16.5" customHeight="1" thickBot="1">
      <c r="A21" s="112" t="s">
        <v>189</v>
      </c>
      <c r="B21" s="111">
        <v>112</v>
      </c>
      <c r="C21" s="111">
        <v>1</v>
      </c>
      <c r="D21" s="111">
        <v>0</v>
      </c>
      <c r="E21" s="111">
        <v>0</v>
      </c>
      <c r="F21" s="130">
        <v>0</v>
      </c>
      <c r="G21" s="111">
        <v>0</v>
      </c>
      <c r="H21" s="130">
        <v>0</v>
      </c>
      <c r="I21" s="130">
        <v>0</v>
      </c>
      <c r="J21" s="111">
        <v>0</v>
      </c>
      <c r="K21" s="130">
        <v>0</v>
      </c>
      <c r="L21" s="136"/>
      <c r="M21" s="125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97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51"/>
      <c r="B25" s="164" t="s">
        <v>1</v>
      </c>
      <c r="C25" s="167" t="s">
        <v>38</v>
      </c>
      <c r="D25" s="168"/>
      <c r="E25" s="52" t="s">
        <v>39</v>
      </c>
      <c r="F25" s="53"/>
      <c r="G25" s="167" t="s">
        <v>40</v>
      </c>
      <c r="H25" s="171"/>
      <c r="I25" s="171"/>
      <c r="J25" s="168"/>
      <c r="K25" s="54" t="s">
        <v>32</v>
      </c>
      <c r="L25" s="167" t="s">
        <v>33</v>
      </c>
      <c r="M25" s="168"/>
      <c r="N25" s="14"/>
    </row>
    <row r="26" spans="1:14" ht="13.5" thickBot="1">
      <c r="A26" s="55"/>
      <c r="B26" s="165"/>
      <c r="C26" s="56" t="s">
        <v>2</v>
      </c>
      <c r="D26" s="43" t="s">
        <v>22</v>
      </c>
      <c r="E26" s="57" t="s">
        <v>2</v>
      </c>
      <c r="F26" s="58" t="s">
        <v>22</v>
      </c>
      <c r="G26" s="57" t="s">
        <v>34</v>
      </c>
      <c r="H26" s="44" t="s">
        <v>35</v>
      </c>
      <c r="I26" s="57" t="s">
        <v>36</v>
      </c>
      <c r="J26" s="57" t="s">
        <v>37</v>
      </c>
      <c r="K26" s="59" t="s">
        <v>22</v>
      </c>
      <c r="L26" s="57" t="s">
        <v>2</v>
      </c>
      <c r="M26" s="44" t="s">
        <v>22</v>
      </c>
      <c r="N26" s="14"/>
    </row>
    <row r="27" spans="1:14" ht="16.5" thickBot="1">
      <c r="A27" s="60" t="s">
        <v>3</v>
      </c>
      <c r="B27" s="61" t="s">
        <v>4</v>
      </c>
      <c r="C27" s="61">
        <v>1</v>
      </c>
      <c r="D27" s="62">
        <v>2</v>
      </c>
      <c r="E27" s="63">
        <v>3</v>
      </c>
      <c r="F27" s="64">
        <v>4</v>
      </c>
      <c r="G27" s="63">
        <v>5</v>
      </c>
      <c r="H27" s="65">
        <v>6</v>
      </c>
      <c r="I27" s="66">
        <v>7</v>
      </c>
      <c r="J27" s="67">
        <v>8</v>
      </c>
      <c r="K27" s="68">
        <v>9</v>
      </c>
      <c r="L27" s="69">
        <v>10</v>
      </c>
      <c r="M27" s="63">
        <v>11</v>
      </c>
      <c r="N27" s="14"/>
    </row>
    <row r="28" spans="1:14" ht="16.5" thickBot="1">
      <c r="A28" s="70" t="s">
        <v>20</v>
      </c>
      <c r="B28" s="71">
        <v>100</v>
      </c>
      <c r="C28" s="74">
        <v>42</v>
      </c>
      <c r="D28" s="75">
        <v>101360.59</v>
      </c>
      <c r="E28" s="76">
        <v>1</v>
      </c>
      <c r="F28" s="77">
        <v>67</v>
      </c>
      <c r="G28" s="78">
        <v>34</v>
      </c>
      <c r="H28" s="79">
        <v>18</v>
      </c>
      <c r="I28" s="80">
        <v>4</v>
      </c>
      <c r="J28" s="81">
        <v>3</v>
      </c>
      <c r="K28" s="82">
        <v>200888.27</v>
      </c>
      <c r="L28" s="83">
        <v>3</v>
      </c>
      <c r="M28" s="82">
        <v>13488.66</v>
      </c>
      <c r="N28" s="14"/>
    </row>
    <row r="29" spans="1:14" ht="15.75">
      <c r="A29" s="19" t="s">
        <v>17</v>
      </c>
      <c r="B29" s="10">
        <v>101</v>
      </c>
      <c r="C29" s="27">
        <v>35</v>
      </c>
      <c r="D29" s="114">
        <v>97379.65</v>
      </c>
      <c r="E29" s="27">
        <v>1</v>
      </c>
      <c r="F29" s="114">
        <v>67</v>
      </c>
      <c r="G29" s="27">
        <v>29</v>
      </c>
      <c r="H29" s="27">
        <v>14</v>
      </c>
      <c r="I29" s="27">
        <v>2</v>
      </c>
      <c r="J29" s="27">
        <v>2</v>
      </c>
      <c r="K29" s="114">
        <v>146961.41999999998</v>
      </c>
      <c r="L29" s="27">
        <v>3</v>
      </c>
      <c r="M29" s="114">
        <v>13488.66</v>
      </c>
      <c r="N29" s="14"/>
    </row>
    <row r="30" spans="1:14" ht="15.75">
      <c r="A30" s="90" t="s">
        <v>16</v>
      </c>
      <c r="B30" s="84">
        <v>102</v>
      </c>
      <c r="C30" s="91">
        <v>7</v>
      </c>
      <c r="D30" s="115">
        <v>3980.94</v>
      </c>
      <c r="E30" s="91">
        <v>0</v>
      </c>
      <c r="F30" s="115">
        <v>0</v>
      </c>
      <c r="G30" s="91">
        <v>5</v>
      </c>
      <c r="H30" s="91">
        <v>4</v>
      </c>
      <c r="I30" s="91">
        <v>2</v>
      </c>
      <c r="J30" s="91">
        <v>1</v>
      </c>
      <c r="K30" s="115">
        <v>41926.85</v>
      </c>
      <c r="L30" s="91">
        <v>0</v>
      </c>
      <c r="M30" s="115">
        <v>0</v>
      </c>
      <c r="N30" s="14"/>
    </row>
    <row r="31" spans="1:14" ht="15.75">
      <c r="A31" s="20" t="s">
        <v>18</v>
      </c>
      <c r="B31" s="9">
        <v>103</v>
      </c>
      <c r="C31" s="28">
        <v>0</v>
      </c>
      <c r="D31" s="116">
        <v>0</v>
      </c>
      <c r="E31" s="28">
        <v>0</v>
      </c>
      <c r="F31" s="116">
        <v>0</v>
      </c>
      <c r="G31" s="28">
        <v>0</v>
      </c>
      <c r="H31" s="28">
        <v>0</v>
      </c>
      <c r="I31" s="28">
        <v>0</v>
      </c>
      <c r="J31" s="28">
        <v>0</v>
      </c>
      <c r="K31" s="116">
        <v>0</v>
      </c>
      <c r="L31" s="28">
        <v>0</v>
      </c>
      <c r="M31" s="116">
        <v>0</v>
      </c>
      <c r="N31" s="14"/>
    </row>
    <row r="32" spans="1:14" ht="16.5" thickBot="1">
      <c r="A32" s="92" t="s">
        <v>19</v>
      </c>
      <c r="B32" s="93">
        <v>104</v>
      </c>
      <c r="C32" s="94">
        <v>0</v>
      </c>
      <c r="D32" s="117">
        <v>0</v>
      </c>
      <c r="E32" s="94">
        <v>0</v>
      </c>
      <c r="F32" s="117">
        <v>0</v>
      </c>
      <c r="G32" s="94">
        <v>0</v>
      </c>
      <c r="H32" s="94">
        <v>0</v>
      </c>
      <c r="I32" s="94">
        <v>0</v>
      </c>
      <c r="J32" s="94">
        <v>0</v>
      </c>
      <c r="K32" s="117">
        <v>12000</v>
      </c>
      <c r="L32" s="94">
        <v>0</v>
      </c>
      <c r="M32" s="117">
        <v>0</v>
      </c>
      <c r="N32" s="14"/>
    </row>
    <row r="33" spans="1:14" ht="15.75">
      <c r="A33" s="12"/>
      <c r="B33" s="1"/>
      <c r="C33" s="18"/>
      <c r="D33" s="18"/>
      <c r="E33" s="18"/>
      <c r="F33" s="97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95" t="s">
        <v>24</v>
      </c>
      <c r="B36" s="96" t="s">
        <v>31</v>
      </c>
      <c r="C36" s="143"/>
      <c r="D36" s="144"/>
      <c r="E36" s="144"/>
      <c r="F36" s="159"/>
      <c r="G36" s="159"/>
    </row>
    <row r="37" spans="1:7" ht="16.5" thickBot="1">
      <c r="A37" s="39" t="s">
        <v>3</v>
      </c>
      <c r="B37" s="40" t="s">
        <v>22</v>
      </c>
      <c r="C37" s="143"/>
      <c r="D37" s="144"/>
      <c r="E37" s="144"/>
      <c r="F37" s="145"/>
      <c r="G37" s="145"/>
    </row>
    <row r="38" spans="1:2" ht="16.5" thickBot="1">
      <c r="A38" s="37" t="s">
        <v>44</v>
      </c>
      <c r="B38" s="105">
        <f>SUM(B39:B50)</f>
        <v>6074.639999999999</v>
      </c>
    </row>
    <row r="39" spans="1:2" ht="15.75">
      <c r="A39" s="146" t="s">
        <v>45</v>
      </c>
      <c r="B39" s="147">
        <v>1651.12</v>
      </c>
    </row>
    <row r="40" spans="1:2" ht="15.75">
      <c r="A40" s="103" t="s">
        <v>160</v>
      </c>
      <c r="B40" s="104"/>
    </row>
    <row r="41" spans="1:2" ht="15.75">
      <c r="A41" s="103" t="s">
        <v>46</v>
      </c>
      <c r="B41" s="104"/>
    </row>
    <row r="42" spans="1:2" ht="15.75">
      <c r="A42" s="103" t="s">
        <v>47</v>
      </c>
      <c r="B42" s="104">
        <v>1394.84</v>
      </c>
    </row>
    <row r="43" spans="1:2" ht="15.75">
      <c r="A43" s="103" t="s">
        <v>48</v>
      </c>
      <c r="B43" s="104">
        <v>512.8</v>
      </c>
    </row>
    <row r="44" spans="1:2" ht="15.75">
      <c r="A44" s="103" t="s">
        <v>161</v>
      </c>
      <c r="B44" s="104">
        <v>441.71</v>
      </c>
    </row>
    <row r="45" spans="1:2" ht="15.75">
      <c r="A45" s="103" t="s">
        <v>117</v>
      </c>
      <c r="B45" s="104"/>
    </row>
    <row r="46" spans="1:2" ht="15.75">
      <c r="A46" s="103" t="s">
        <v>194</v>
      </c>
      <c r="B46" s="104"/>
    </row>
    <row r="47" spans="1:2" ht="15.75">
      <c r="A47" s="103" t="s">
        <v>196</v>
      </c>
      <c r="B47" s="104"/>
    </row>
    <row r="48" spans="1:2" ht="15.75">
      <c r="A48" s="103" t="s">
        <v>200</v>
      </c>
      <c r="B48" s="148">
        <v>2042.94</v>
      </c>
    </row>
    <row r="49" spans="1:2" ht="15.75">
      <c r="A49" s="103" t="s">
        <v>201</v>
      </c>
      <c r="B49" s="148"/>
    </row>
    <row r="50" spans="1:2" ht="16.5" thickBot="1">
      <c r="A50" s="103" t="s">
        <v>221</v>
      </c>
      <c r="B50" s="148">
        <v>31.23</v>
      </c>
    </row>
    <row r="51" spans="1:2" ht="16.5" thickBot="1">
      <c r="A51" s="38" t="s">
        <v>49</v>
      </c>
      <c r="B51" s="105">
        <f>SUM(B52:B66)</f>
        <v>7508.319999999999</v>
      </c>
    </row>
    <row r="52" spans="1:2" ht="15.75">
      <c r="A52" s="146" t="s">
        <v>50</v>
      </c>
      <c r="B52" s="147"/>
    </row>
    <row r="53" spans="1:2" ht="15.75">
      <c r="A53" s="103" t="s">
        <v>51</v>
      </c>
      <c r="B53" s="104">
        <v>2402.16</v>
      </c>
    </row>
    <row r="54" spans="1:2" ht="15.75">
      <c r="A54" s="103" t="s">
        <v>52</v>
      </c>
      <c r="B54" s="104">
        <v>17.6</v>
      </c>
    </row>
    <row r="55" spans="1:2" ht="15.75">
      <c r="A55" s="103" t="s">
        <v>162</v>
      </c>
      <c r="B55" s="104"/>
    </row>
    <row r="56" spans="1:2" ht="15.75">
      <c r="A56" s="103" t="s">
        <v>163</v>
      </c>
      <c r="B56" s="104"/>
    </row>
    <row r="57" spans="1:2" ht="15.75">
      <c r="A57" s="103" t="s">
        <v>53</v>
      </c>
      <c r="B57" s="104">
        <v>1605.6</v>
      </c>
    </row>
    <row r="58" spans="1:2" ht="15.75">
      <c r="A58" s="103" t="s">
        <v>164</v>
      </c>
      <c r="B58" s="104">
        <v>1489.6</v>
      </c>
    </row>
    <row r="59" spans="1:2" ht="15.75">
      <c r="A59" s="103" t="s">
        <v>118</v>
      </c>
      <c r="B59" s="104"/>
    </row>
    <row r="60" spans="1:2" ht="15.75">
      <c r="A60" s="103" t="s">
        <v>119</v>
      </c>
      <c r="B60" s="104"/>
    </row>
    <row r="61" spans="1:2" ht="15.75">
      <c r="A61" s="103" t="s">
        <v>120</v>
      </c>
      <c r="B61" s="104"/>
    </row>
    <row r="62" spans="1:2" ht="15.75">
      <c r="A62" s="103" t="s">
        <v>103</v>
      </c>
      <c r="B62" s="104">
        <v>1993.36</v>
      </c>
    </row>
    <row r="63" spans="1:2" ht="15.75">
      <c r="A63" s="103" t="s">
        <v>188</v>
      </c>
      <c r="B63" s="148"/>
    </row>
    <row r="64" spans="1:2" ht="15.75">
      <c r="A64" s="103" t="s">
        <v>203</v>
      </c>
      <c r="B64" s="148"/>
    </row>
    <row r="65" spans="1:2" ht="15.75">
      <c r="A65" s="103" t="s">
        <v>193</v>
      </c>
      <c r="B65" s="148"/>
    </row>
    <row r="66" spans="1:2" ht="16.5" thickBot="1">
      <c r="A66" s="103" t="s">
        <v>202</v>
      </c>
      <c r="B66" s="149"/>
    </row>
    <row r="67" spans="1:2" ht="16.5" thickBot="1">
      <c r="A67" s="38" t="s">
        <v>54</v>
      </c>
      <c r="B67" s="105">
        <f>SUM(B68:B80)</f>
        <v>39096.92999999999</v>
      </c>
    </row>
    <row r="68" spans="1:2" ht="15.75">
      <c r="A68" s="99" t="s">
        <v>142</v>
      </c>
      <c r="B68" s="147"/>
    </row>
    <row r="69" spans="1:2" ht="15.75">
      <c r="A69" s="100" t="s">
        <v>55</v>
      </c>
      <c r="B69" s="104">
        <v>926.4</v>
      </c>
    </row>
    <row r="70" spans="1:2" ht="15.75">
      <c r="A70" s="100" t="s">
        <v>56</v>
      </c>
      <c r="B70" s="104"/>
    </row>
    <row r="71" spans="1:2" ht="15.75">
      <c r="A71" s="100" t="s">
        <v>57</v>
      </c>
      <c r="B71" s="104">
        <v>8876.8</v>
      </c>
    </row>
    <row r="72" spans="1:2" ht="15.75">
      <c r="A72" s="100" t="s">
        <v>58</v>
      </c>
      <c r="B72" s="104">
        <v>582.4</v>
      </c>
    </row>
    <row r="73" spans="1:2" ht="15.75">
      <c r="A73" s="100" t="s">
        <v>59</v>
      </c>
      <c r="B73" s="104">
        <v>548</v>
      </c>
    </row>
    <row r="74" spans="1:2" ht="15.75">
      <c r="A74" s="100" t="s">
        <v>143</v>
      </c>
      <c r="B74" s="104">
        <v>4</v>
      </c>
    </row>
    <row r="75" spans="1:2" ht="15.75">
      <c r="A75" s="100" t="s">
        <v>60</v>
      </c>
      <c r="B75" s="104">
        <v>13374.72</v>
      </c>
    </row>
    <row r="76" spans="1:2" ht="15.75">
      <c r="A76" s="100" t="s">
        <v>144</v>
      </c>
      <c r="B76" s="104">
        <v>660.35</v>
      </c>
    </row>
    <row r="77" spans="1:2" ht="15.75">
      <c r="A77" s="103" t="s">
        <v>121</v>
      </c>
      <c r="B77" s="148">
        <v>14119.2</v>
      </c>
    </row>
    <row r="78" spans="1:2" ht="15.75">
      <c r="A78" s="103" t="s">
        <v>223</v>
      </c>
      <c r="B78" s="148">
        <v>5.06</v>
      </c>
    </row>
    <row r="79" spans="1:2" ht="15.75">
      <c r="A79" s="103" t="s">
        <v>202</v>
      </c>
      <c r="B79" s="148"/>
    </row>
    <row r="80" spans="1:2" ht="16.5" thickBot="1">
      <c r="A80" s="126" t="s">
        <v>204</v>
      </c>
      <c r="B80" s="113"/>
    </row>
    <row r="81" spans="1:2" ht="16.5" thickBot="1">
      <c r="A81" s="38" t="s">
        <v>61</v>
      </c>
      <c r="B81" s="105">
        <f>SUM(B82:B93)</f>
        <v>18720.920000000002</v>
      </c>
    </row>
    <row r="82" spans="1:2" ht="15.75">
      <c r="A82" s="99" t="s">
        <v>62</v>
      </c>
      <c r="B82" s="147">
        <v>7400.76</v>
      </c>
    </row>
    <row r="83" spans="1:2" ht="15.75">
      <c r="A83" s="100" t="s">
        <v>63</v>
      </c>
      <c r="B83" s="104">
        <v>127.47</v>
      </c>
    </row>
    <row r="84" spans="1:2" ht="15.75">
      <c r="A84" s="100" t="s">
        <v>165</v>
      </c>
      <c r="B84" s="104">
        <v>0</v>
      </c>
    </row>
    <row r="85" spans="1:2" ht="15.75">
      <c r="A85" s="100" t="s">
        <v>166</v>
      </c>
      <c r="B85" s="104">
        <v>0</v>
      </c>
    </row>
    <row r="86" spans="1:2" ht="15.75">
      <c r="A86" s="100" t="s">
        <v>167</v>
      </c>
      <c r="B86" s="104">
        <v>0</v>
      </c>
    </row>
    <row r="87" spans="1:2" ht="15.75">
      <c r="A87" s="100" t="s">
        <v>64</v>
      </c>
      <c r="B87" s="104">
        <v>105.48</v>
      </c>
    </row>
    <row r="88" spans="1:2" ht="15.75">
      <c r="A88" s="100" t="s">
        <v>168</v>
      </c>
      <c r="B88" s="104">
        <v>0</v>
      </c>
    </row>
    <row r="89" spans="1:2" ht="15.75">
      <c r="A89" s="100" t="s">
        <v>169</v>
      </c>
      <c r="B89" s="104">
        <v>4930.92</v>
      </c>
    </row>
    <row r="90" spans="1:2" ht="15.75">
      <c r="A90" s="100" t="s">
        <v>170</v>
      </c>
      <c r="B90" s="104">
        <v>0</v>
      </c>
    </row>
    <row r="91" spans="1:2" ht="15.75">
      <c r="A91" s="103" t="s">
        <v>205</v>
      </c>
      <c r="B91" s="148">
        <v>6156.29</v>
      </c>
    </row>
    <row r="92" spans="1:2" ht="15.75">
      <c r="A92" s="103" t="s">
        <v>171</v>
      </c>
      <c r="B92" s="148">
        <v>0</v>
      </c>
    </row>
    <row r="93" spans="1:2" ht="16.5" thickBot="1">
      <c r="A93" s="103" t="s">
        <v>202</v>
      </c>
      <c r="B93" s="148"/>
    </row>
    <row r="94" spans="1:2" ht="16.5" thickBot="1">
      <c r="A94" s="38" t="s">
        <v>65</v>
      </c>
      <c r="B94" s="105">
        <f>SUM(B95:B104)</f>
        <v>7717.079999999999</v>
      </c>
    </row>
    <row r="95" spans="1:2" ht="15.75">
      <c r="A95" s="99" t="s">
        <v>66</v>
      </c>
      <c r="B95" s="147">
        <v>7584.94</v>
      </c>
    </row>
    <row r="96" spans="1:2" ht="15.75">
      <c r="A96" s="100" t="s">
        <v>145</v>
      </c>
      <c r="B96" s="104"/>
    </row>
    <row r="97" spans="1:2" ht="15.75">
      <c r="A97" s="100" t="s">
        <v>146</v>
      </c>
      <c r="B97" s="104">
        <v>54.86</v>
      </c>
    </row>
    <row r="98" spans="1:2" ht="15.75">
      <c r="A98" s="100" t="s">
        <v>147</v>
      </c>
      <c r="B98" s="104"/>
    </row>
    <row r="99" spans="1:2" ht="15.75">
      <c r="A99" s="100" t="s">
        <v>148</v>
      </c>
      <c r="B99" s="104"/>
    </row>
    <row r="100" spans="1:2" ht="15.75">
      <c r="A100" s="100" t="s">
        <v>149</v>
      </c>
      <c r="B100" s="104"/>
    </row>
    <row r="101" spans="1:2" ht="15.75">
      <c r="A101" s="100" t="s">
        <v>104</v>
      </c>
      <c r="B101" s="104"/>
    </row>
    <row r="102" spans="1:2" ht="15.75">
      <c r="A102" s="100" t="s">
        <v>105</v>
      </c>
      <c r="B102" s="104">
        <v>77.28</v>
      </c>
    </row>
    <row r="103" spans="1:2" ht="15.75">
      <c r="A103" s="100" t="s">
        <v>150</v>
      </c>
      <c r="B103" s="104"/>
    </row>
    <row r="104" spans="1:2" ht="16.5" thickBot="1">
      <c r="A104" s="100" t="s">
        <v>151</v>
      </c>
      <c r="B104" s="104"/>
    </row>
    <row r="105" spans="1:2" ht="16.5" thickBot="1">
      <c r="A105" s="38" t="s">
        <v>67</v>
      </c>
      <c r="B105" s="105">
        <f>SUM(B106:B113)</f>
        <v>3237.7200000000003</v>
      </c>
    </row>
    <row r="106" spans="1:2" ht="15.75">
      <c r="A106" s="99" t="s">
        <v>106</v>
      </c>
      <c r="B106" s="147">
        <v>684.34</v>
      </c>
    </row>
    <row r="107" spans="1:2" ht="15.75">
      <c r="A107" s="100" t="s">
        <v>107</v>
      </c>
      <c r="B107" s="104">
        <v>16.1</v>
      </c>
    </row>
    <row r="108" spans="1:2" ht="15.75">
      <c r="A108" s="100" t="s">
        <v>122</v>
      </c>
      <c r="B108" s="104">
        <v>2035.54</v>
      </c>
    </row>
    <row r="109" spans="1:2" ht="15.75">
      <c r="A109" s="100" t="s">
        <v>123</v>
      </c>
      <c r="B109" s="104">
        <v>427.11</v>
      </c>
    </row>
    <row r="110" spans="1:2" ht="15.75">
      <c r="A110" s="100" t="s">
        <v>124</v>
      </c>
      <c r="B110" s="104">
        <v>0</v>
      </c>
    </row>
    <row r="111" spans="1:2" ht="15.75">
      <c r="A111" s="100" t="s">
        <v>152</v>
      </c>
      <c r="B111" s="104">
        <v>74.63</v>
      </c>
    </row>
    <row r="112" spans="1:2" ht="15.75">
      <c r="A112" s="103" t="s">
        <v>187</v>
      </c>
      <c r="B112" s="104"/>
    </row>
    <row r="113" spans="1:2" ht="16.5" thickBot="1">
      <c r="A113" s="106"/>
      <c r="B113" s="107"/>
    </row>
    <row r="114" spans="1:2" ht="16.5" thickBot="1">
      <c r="A114" s="150" t="s">
        <v>68</v>
      </c>
      <c r="B114" s="151">
        <f>SUM(B115:B118)</f>
        <v>2457.6</v>
      </c>
    </row>
    <row r="115" spans="1:2" ht="15.75">
      <c r="A115" s="146" t="s">
        <v>71</v>
      </c>
      <c r="B115" s="147"/>
    </row>
    <row r="116" spans="1:2" ht="15.75">
      <c r="A116" s="103" t="s">
        <v>69</v>
      </c>
      <c r="B116" s="104">
        <v>2131.2</v>
      </c>
    </row>
    <row r="117" spans="1:2" ht="15.75">
      <c r="A117" s="103" t="s">
        <v>70</v>
      </c>
      <c r="B117" s="104"/>
    </row>
    <row r="118" spans="1:2" ht="16.5" thickBot="1">
      <c r="A118" s="103" t="s">
        <v>72</v>
      </c>
      <c r="B118" s="104">
        <v>326.4</v>
      </c>
    </row>
    <row r="119" spans="1:2" ht="16.5" thickBot="1">
      <c r="A119" s="38" t="s">
        <v>73</v>
      </c>
      <c r="B119" s="105">
        <f>SUM(B120:B128)</f>
        <v>2104.78</v>
      </c>
    </row>
    <row r="120" spans="1:2" ht="15.75">
      <c r="A120" s="99" t="s">
        <v>125</v>
      </c>
      <c r="B120" s="147"/>
    </row>
    <row r="121" spans="1:2" ht="15.75">
      <c r="A121" s="100" t="s">
        <v>108</v>
      </c>
      <c r="B121" s="104"/>
    </row>
    <row r="122" spans="1:2" ht="15.75">
      <c r="A122" s="100" t="s">
        <v>74</v>
      </c>
      <c r="B122" s="104"/>
    </row>
    <row r="123" spans="1:2" ht="15.75">
      <c r="A123" s="100" t="s">
        <v>109</v>
      </c>
      <c r="B123" s="104"/>
    </row>
    <row r="124" spans="1:2" ht="15.75">
      <c r="A124" s="100" t="s">
        <v>75</v>
      </c>
      <c r="B124" s="104">
        <v>1926.38</v>
      </c>
    </row>
    <row r="125" spans="1:2" ht="15.75">
      <c r="A125" s="100" t="s">
        <v>126</v>
      </c>
      <c r="B125" s="104"/>
    </row>
    <row r="126" spans="1:2" ht="15.75">
      <c r="A126" s="100" t="s">
        <v>127</v>
      </c>
      <c r="B126" s="104"/>
    </row>
    <row r="127" spans="1:2" ht="15.75">
      <c r="A127" s="103" t="s">
        <v>224</v>
      </c>
      <c r="B127" s="104">
        <v>178.4</v>
      </c>
    </row>
    <row r="128" spans="1:2" ht="16.5" thickBot="1">
      <c r="A128" s="103" t="s">
        <v>206</v>
      </c>
      <c r="B128" s="104"/>
    </row>
    <row r="129" spans="1:2" ht="16.5" thickBot="1">
      <c r="A129" s="38" t="s">
        <v>76</v>
      </c>
      <c r="B129" s="105">
        <f>SUM(B130:B146)</f>
        <v>11236.75</v>
      </c>
    </row>
    <row r="130" spans="1:2" ht="15.75">
      <c r="A130" s="99" t="s">
        <v>77</v>
      </c>
      <c r="B130" s="147">
        <v>51.9</v>
      </c>
    </row>
    <row r="131" spans="1:2" ht="15.75">
      <c r="A131" s="100" t="s">
        <v>172</v>
      </c>
      <c r="B131" s="104">
        <v>0</v>
      </c>
    </row>
    <row r="132" spans="1:2" ht="15.75">
      <c r="A132" s="100" t="s">
        <v>173</v>
      </c>
      <c r="B132" s="104">
        <v>0</v>
      </c>
    </row>
    <row r="133" spans="1:2" ht="15.75">
      <c r="A133" s="100" t="s">
        <v>78</v>
      </c>
      <c r="B133" s="104">
        <v>853.17</v>
      </c>
    </row>
    <row r="134" spans="1:2" ht="15.75">
      <c r="A134" s="100" t="s">
        <v>174</v>
      </c>
      <c r="B134" s="104">
        <v>116.88</v>
      </c>
    </row>
    <row r="135" spans="1:2" ht="15.75">
      <c r="A135" s="100" t="s">
        <v>110</v>
      </c>
      <c r="B135" s="104">
        <v>0</v>
      </c>
    </row>
    <row r="136" spans="1:2" ht="15.75">
      <c r="A136" s="100" t="s">
        <v>79</v>
      </c>
      <c r="B136" s="104">
        <v>7944.84</v>
      </c>
    </row>
    <row r="137" spans="1:2" ht="15.75">
      <c r="A137" s="100" t="s">
        <v>175</v>
      </c>
      <c r="B137" s="104">
        <v>0</v>
      </c>
    </row>
    <row r="138" spans="1:2" ht="15.75">
      <c r="A138" s="100" t="s">
        <v>80</v>
      </c>
      <c r="B138" s="104">
        <v>269.82</v>
      </c>
    </row>
    <row r="139" spans="1:2" ht="15.75">
      <c r="A139" s="100" t="s">
        <v>176</v>
      </c>
      <c r="B139" s="104">
        <v>115.08</v>
      </c>
    </row>
    <row r="140" spans="1:2" ht="15.75">
      <c r="A140" s="100" t="s">
        <v>177</v>
      </c>
      <c r="B140" s="104">
        <v>0</v>
      </c>
    </row>
    <row r="141" spans="1:2" ht="15.75">
      <c r="A141" s="100" t="s">
        <v>178</v>
      </c>
      <c r="B141" s="104">
        <v>0</v>
      </c>
    </row>
    <row r="142" spans="1:2" ht="15.75">
      <c r="A142" s="100" t="s">
        <v>81</v>
      </c>
      <c r="B142" s="104">
        <v>1127.74</v>
      </c>
    </row>
    <row r="143" spans="1:2" ht="15.75">
      <c r="A143" s="100" t="s">
        <v>179</v>
      </c>
      <c r="B143" s="104">
        <v>0</v>
      </c>
    </row>
    <row r="144" spans="1:2" ht="15.75">
      <c r="A144" s="100" t="s">
        <v>82</v>
      </c>
      <c r="B144" s="148">
        <v>757.32</v>
      </c>
    </row>
    <row r="145" spans="1:2" ht="15.75">
      <c r="A145" s="100" t="s">
        <v>180</v>
      </c>
      <c r="B145" s="148">
        <v>0</v>
      </c>
    </row>
    <row r="146" spans="1:2" ht="16.5" thickBot="1">
      <c r="A146" s="100" t="s">
        <v>181</v>
      </c>
      <c r="B146" s="148">
        <v>0</v>
      </c>
    </row>
    <row r="147" spans="1:2" ht="16.5" thickBot="1">
      <c r="A147" s="38" t="s">
        <v>83</v>
      </c>
      <c r="B147" s="105">
        <f>SUM(B148:B159)</f>
        <v>13887.210000000003</v>
      </c>
    </row>
    <row r="148" spans="1:2" ht="15.75">
      <c r="A148" s="99" t="s">
        <v>84</v>
      </c>
      <c r="B148" s="147">
        <v>341.29</v>
      </c>
    </row>
    <row r="149" spans="1:2" ht="15.75">
      <c r="A149" s="100" t="s">
        <v>182</v>
      </c>
      <c r="B149" s="104">
        <v>8962.4</v>
      </c>
    </row>
    <row r="150" spans="1:2" ht="15.75">
      <c r="A150" s="100" t="s">
        <v>111</v>
      </c>
      <c r="B150" s="104">
        <v>4409.12</v>
      </c>
    </row>
    <row r="151" spans="1:2" ht="15.75">
      <c r="A151" s="100" t="s">
        <v>183</v>
      </c>
      <c r="B151" s="104">
        <v>0</v>
      </c>
    </row>
    <row r="152" spans="1:2" ht="15.75">
      <c r="A152" s="100" t="s">
        <v>112</v>
      </c>
      <c r="B152" s="104">
        <v>0</v>
      </c>
    </row>
    <row r="153" spans="1:2" ht="15.75">
      <c r="A153" s="100" t="s">
        <v>85</v>
      </c>
      <c r="B153" s="104">
        <v>0</v>
      </c>
    </row>
    <row r="154" spans="1:2" ht="15.75">
      <c r="A154" s="100" t="s">
        <v>86</v>
      </c>
      <c r="B154" s="104">
        <v>11.2</v>
      </c>
    </row>
    <row r="155" spans="1:2" ht="15.75">
      <c r="A155" s="100" t="s">
        <v>128</v>
      </c>
      <c r="B155" s="104">
        <v>0</v>
      </c>
    </row>
    <row r="156" spans="1:2" ht="15.75">
      <c r="A156" s="100" t="s">
        <v>184</v>
      </c>
      <c r="B156" s="104">
        <v>0</v>
      </c>
    </row>
    <row r="157" spans="1:2" ht="15.75">
      <c r="A157" s="100" t="s">
        <v>192</v>
      </c>
      <c r="B157" s="104">
        <v>0</v>
      </c>
    </row>
    <row r="158" spans="1:2" ht="15.75">
      <c r="A158" s="100" t="s">
        <v>207</v>
      </c>
      <c r="B158" s="104">
        <v>163.2</v>
      </c>
    </row>
    <row r="159" spans="1:2" ht="16.5" thickBot="1">
      <c r="A159" s="100" t="s">
        <v>195</v>
      </c>
      <c r="B159" s="148">
        <v>0</v>
      </c>
    </row>
    <row r="160" spans="1:2" ht="16.5" thickBot="1">
      <c r="A160" s="38" t="s">
        <v>87</v>
      </c>
      <c r="B160" s="105">
        <f>SUM(B161:B171)</f>
        <v>13046.4</v>
      </c>
    </row>
    <row r="161" spans="1:2" ht="15.75">
      <c r="A161" s="99" t="s">
        <v>185</v>
      </c>
      <c r="B161" s="147">
        <v>112.8</v>
      </c>
    </row>
    <row r="162" spans="1:2" ht="15.75">
      <c r="A162" s="100" t="s">
        <v>88</v>
      </c>
      <c r="B162" s="104">
        <v>3102.4</v>
      </c>
    </row>
    <row r="163" spans="1:2" ht="15.75">
      <c r="A163" s="100" t="s">
        <v>186</v>
      </c>
      <c r="B163" s="104">
        <v>0</v>
      </c>
    </row>
    <row r="164" spans="1:2" ht="15.75">
      <c r="A164" s="100" t="s">
        <v>89</v>
      </c>
      <c r="B164" s="104">
        <v>0</v>
      </c>
    </row>
    <row r="165" spans="1:2" ht="15.75">
      <c r="A165" s="100" t="s">
        <v>90</v>
      </c>
      <c r="B165" s="104">
        <v>5303.2</v>
      </c>
    </row>
    <row r="166" spans="1:2" ht="15.75">
      <c r="A166" s="100" t="s">
        <v>129</v>
      </c>
      <c r="B166" s="104">
        <v>314.4</v>
      </c>
    </row>
    <row r="167" spans="1:2" ht="15.75">
      <c r="A167" s="100" t="s">
        <v>130</v>
      </c>
      <c r="B167" s="104">
        <v>0</v>
      </c>
    </row>
    <row r="168" spans="1:2" ht="15.75">
      <c r="A168" s="100" t="s">
        <v>91</v>
      </c>
      <c r="B168" s="104">
        <v>64</v>
      </c>
    </row>
    <row r="169" spans="1:2" ht="15.75">
      <c r="A169" s="100" t="s">
        <v>131</v>
      </c>
      <c r="B169" s="104">
        <v>0</v>
      </c>
    </row>
    <row r="170" spans="1:2" ht="15.75">
      <c r="A170" s="100" t="s">
        <v>92</v>
      </c>
      <c r="B170" s="104">
        <v>787.2</v>
      </c>
    </row>
    <row r="171" spans="1:2" ht="16.5" thickBot="1">
      <c r="A171" s="100" t="s">
        <v>225</v>
      </c>
      <c r="B171" s="104">
        <v>3362.4</v>
      </c>
    </row>
    <row r="172" spans="1:2" ht="16.5" thickBot="1">
      <c r="A172" s="38" t="s">
        <v>93</v>
      </c>
      <c r="B172" s="105">
        <f>SUM(B173:B183)</f>
        <v>25726.7</v>
      </c>
    </row>
    <row r="173" spans="1:2" ht="15.75">
      <c r="A173" s="99" t="s">
        <v>94</v>
      </c>
      <c r="B173" s="147"/>
    </row>
    <row r="174" spans="1:2" ht="15.75">
      <c r="A174" s="100" t="s">
        <v>134</v>
      </c>
      <c r="B174" s="104"/>
    </row>
    <row r="175" spans="1:2" ht="15.75">
      <c r="A175" s="100" t="s">
        <v>95</v>
      </c>
      <c r="B175" s="104">
        <v>1327.86</v>
      </c>
    </row>
    <row r="176" spans="1:2" ht="15.75">
      <c r="A176" s="100" t="s">
        <v>96</v>
      </c>
      <c r="B176" s="104"/>
    </row>
    <row r="177" spans="1:2" ht="15.75">
      <c r="A177" s="100" t="s">
        <v>135</v>
      </c>
      <c r="B177" s="104"/>
    </row>
    <row r="178" spans="1:2" ht="15.75">
      <c r="A178" s="100" t="s">
        <v>113</v>
      </c>
      <c r="B178" s="104"/>
    </row>
    <row r="179" spans="1:2" ht="15.75">
      <c r="A179" s="100" t="s">
        <v>136</v>
      </c>
      <c r="B179" s="104"/>
    </row>
    <row r="180" spans="1:2" ht="15.75">
      <c r="A180" s="103" t="s">
        <v>190</v>
      </c>
      <c r="B180" s="104"/>
    </row>
    <row r="181" spans="1:2" ht="15.75">
      <c r="A181" s="103" t="s">
        <v>191</v>
      </c>
      <c r="B181" s="104"/>
    </row>
    <row r="182" spans="1:2" ht="15.75">
      <c r="A182" s="103" t="s">
        <v>226</v>
      </c>
      <c r="B182" s="104">
        <v>23661.34</v>
      </c>
    </row>
    <row r="183" spans="1:2" ht="16.5" thickBot="1">
      <c r="A183" s="103" t="s">
        <v>153</v>
      </c>
      <c r="B183" s="104">
        <v>737.5</v>
      </c>
    </row>
    <row r="184" spans="1:2" ht="16.5" thickBot="1">
      <c r="A184" s="38" t="s">
        <v>97</v>
      </c>
      <c r="B184" s="105">
        <f>SUM(B185:B199)</f>
        <v>948.96</v>
      </c>
    </row>
    <row r="185" spans="1:2" ht="15.75">
      <c r="A185" s="99" t="s">
        <v>98</v>
      </c>
      <c r="B185" s="152">
        <v>208.8</v>
      </c>
    </row>
    <row r="186" spans="1:2" ht="15.75">
      <c r="A186" s="100" t="s">
        <v>99</v>
      </c>
      <c r="B186" s="153">
        <v>0</v>
      </c>
    </row>
    <row r="187" spans="1:2" ht="15.75">
      <c r="A187" s="100" t="s">
        <v>208</v>
      </c>
      <c r="B187" s="153">
        <v>0</v>
      </c>
    </row>
    <row r="188" spans="1:2" ht="15.75">
      <c r="A188" s="100" t="s">
        <v>137</v>
      </c>
      <c r="B188" s="153">
        <v>0</v>
      </c>
    </row>
    <row r="189" spans="1:2" ht="15.75">
      <c r="A189" s="100" t="s">
        <v>193</v>
      </c>
      <c r="B189" s="153">
        <v>499.2</v>
      </c>
    </row>
    <row r="190" spans="1:2" ht="15.75">
      <c r="A190" s="100" t="s">
        <v>132</v>
      </c>
      <c r="B190" s="153">
        <v>0</v>
      </c>
    </row>
    <row r="191" spans="1:2" ht="15.75">
      <c r="A191" s="100" t="s">
        <v>133</v>
      </c>
      <c r="B191" s="153">
        <v>0</v>
      </c>
    </row>
    <row r="192" spans="1:2" ht="15.75">
      <c r="A192" s="100" t="s">
        <v>138</v>
      </c>
      <c r="B192" s="153">
        <v>0</v>
      </c>
    </row>
    <row r="193" spans="1:2" ht="15.75">
      <c r="A193" s="100" t="s">
        <v>139</v>
      </c>
      <c r="B193" s="153">
        <v>0</v>
      </c>
    </row>
    <row r="194" spans="1:2" ht="15.75">
      <c r="A194" s="100" t="s">
        <v>140</v>
      </c>
      <c r="B194" s="153">
        <v>0</v>
      </c>
    </row>
    <row r="195" spans="1:2" ht="15.75">
      <c r="A195" s="100" t="s">
        <v>114</v>
      </c>
      <c r="B195" s="153">
        <v>240.96</v>
      </c>
    </row>
    <row r="196" spans="1:2" ht="15.75">
      <c r="A196" s="100" t="s">
        <v>141</v>
      </c>
      <c r="B196" s="153">
        <v>0</v>
      </c>
    </row>
    <row r="197" spans="1:2" ht="15.75">
      <c r="A197" s="100" t="s">
        <v>204</v>
      </c>
      <c r="B197" s="153"/>
    </row>
    <row r="198" spans="1:2" ht="15.75">
      <c r="A198" s="100" t="s">
        <v>202</v>
      </c>
      <c r="B198" s="154"/>
    </row>
    <row r="199" spans="1:2" ht="16.5" thickBot="1">
      <c r="A199" s="126" t="s">
        <v>204</v>
      </c>
      <c r="B199" s="155"/>
    </row>
    <row r="200" spans="1:2" ht="16.5" thickBot="1">
      <c r="A200" s="156" t="s">
        <v>100</v>
      </c>
      <c r="B200" s="105">
        <f>SUM(B201:B212)</f>
        <v>10066.400000000001</v>
      </c>
    </row>
    <row r="201" spans="1:2" ht="15.75">
      <c r="A201" s="157" t="s">
        <v>154</v>
      </c>
      <c r="B201" s="147"/>
    </row>
    <row r="202" spans="1:2" ht="15.75">
      <c r="A202" s="158" t="s">
        <v>115</v>
      </c>
      <c r="B202" s="104">
        <v>9259.2</v>
      </c>
    </row>
    <row r="203" spans="1:2" ht="15.75">
      <c r="A203" s="158" t="s">
        <v>116</v>
      </c>
      <c r="B203" s="104">
        <v>411.2</v>
      </c>
    </row>
    <row r="204" spans="1:2" ht="15.75">
      <c r="A204" s="158" t="s">
        <v>101</v>
      </c>
      <c r="B204" s="104">
        <v>38.4</v>
      </c>
    </row>
    <row r="205" spans="1:2" ht="15.75">
      <c r="A205" s="158" t="s">
        <v>155</v>
      </c>
      <c r="B205" s="104"/>
    </row>
    <row r="206" spans="1:2" ht="15.75">
      <c r="A206" s="158" t="s">
        <v>156</v>
      </c>
      <c r="B206" s="104"/>
    </row>
    <row r="207" spans="1:2" ht="15.75">
      <c r="A207" s="158" t="s">
        <v>157</v>
      </c>
      <c r="B207" s="104"/>
    </row>
    <row r="208" spans="1:2" ht="15.75">
      <c r="A208" s="158" t="s">
        <v>158</v>
      </c>
      <c r="B208" s="104"/>
    </row>
    <row r="209" spans="1:2" ht="15.75">
      <c r="A209" s="158" t="s">
        <v>159</v>
      </c>
      <c r="B209" s="104"/>
    </row>
    <row r="210" spans="1:2" ht="15.75">
      <c r="A210" s="158" t="s">
        <v>197</v>
      </c>
      <c r="B210" s="104">
        <v>243.2</v>
      </c>
    </row>
    <row r="211" spans="1:2" ht="15.75">
      <c r="A211" s="158" t="s">
        <v>227</v>
      </c>
      <c r="B211" s="104">
        <v>114.4</v>
      </c>
    </row>
    <row r="212" spans="1:2" ht="16.5" thickBot="1">
      <c r="A212" s="158"/>
      <c r="B212" s="104"/>
    </row>
    <row r="213" spans="1:2" ht="16.5" thickBot="1">
      <c r="A213" s="156" t="s">
        <v>102</v>
      </c>
      <c r="B213" s="105">
        <f>SUM(B214:B225)</f>
        <v>10901.67</v>
      </c>
    </row>
    <row r="214" spans="1:2" ht="15.75">
      <c r="A214" s="103" t="s">
        <v>209</v>
      </c>
      <c r="B214" s="147">
        <v>252</v>
      </c>
    </row>
    <row r="215" spans="1:2" ht="15.75">
      <c r="A215" s="103" t="s">
        <v>210</v>
      </c>
      <c r="B215" s="104">
        <v>4200</v>
      </c>
    </row>
    <row r="216" spans="1:2" ht="15.75">
      <c r="A216" s="103" t="s">
        <v>211</v>
      </c>
      <c r="B216" s="104">
        <v>0</v>
      </c>
    </row>
    <row r="217" spans="1:2" ht="15.75">
      <c r="A217" s="103" t="s">
        <v>212</v>
      </c>
      <c r="B217" s="104">
        <v>1251</v>
      </c>
    </row>
    <row r="218" spans="1:2" ht="15.75">
      <c r="A218" s="103" t="s">
        <v>213</v>
      </c>
      <c r="B218" s="104">
        <v>32</v>
      </c>
    </row>
    <row r="219" spans="1:2" ht="15.75">
      <c r="A219" s="103" t="s">
        <v>214</v>
      </c>
      <c r="B219" s="104">
        <v>0</v>
      </c>
    </row>
    <row r="220" spans="1:2" ht="15.75">
      <c r="A220" s="103" t="s">
        <v>215</v>
      </c>
      <c r="B220" s="104">
        <v>0</v>
      </c>
    </row>
    <row r="221" spans="1:2" ht="15.75">
      <c r="A221" s="103" t="s">
        <v>216</v>
      </c>
      <c r="B221" s="104">
        <v>0</v>
      </c>
    </row>
    <row r="222" spans="1:2" ht="15.75">
      <c r="A222" s="103" t="s">
        <v>217</v>
      </c>
      <c r="B222" s="104">
        <v>3383</v>
      </c>
    </row>
    <row r="223" spans="1:2" ht="15.75">
      <c r="A223" s="103" t="s">
        <v>218</v>
      </c>
      <c r="B223" s="104">
        <v>0</v>
      </c>
    </row>
    <row r="224" spans="1:2" ht="15.75">
      <c r="A224" s="103" t="s">
        <v>219</v>
      </c>
      <c r="B224" s="104">
        <v>1063.86</v>
      </c>
    </row>
    <row r="225" spans="1:2" ht="16.5" thickBot="1">
      <c r="A225" s="103" t="s">
        <v>220</v>
      </c>
      <c r="B225" s="148">
        <v>719.81</v>
      </c>
    </row>
    <row r="226" spans="1:2" ht="16.5" thickBot="1">
      <c r="A226" s="37" t="s">
        <v>41</v>
      </c>
      <c r="B226" s="41">
        <f>SUM(B38,B51,B67,B81,B94,B105,B114,B119,B129,B147,B160,B172,B184,B200,B213)</f>
        <v>172732.08000000002</v>
      </c>
    </row>
  </sheetData>
  <sheetProtection/>
  <mergeCells count="15">
    <mergeCell ref="L25:M25"/>
    <mergeCell ref="J6:K6"/>
    <mergeCell ref="C6:D6"/>
    <mergeCell ref="B25:B26"/>
    <mergeCell ref="G25:J25"/>
    <mergeCell ref="E6:F6"/>
    <mergeCell ref="C25:D25"/>
    <mergeCell ref="L6:M6"/>
    <mergeCell ref="F36:G36"/>
    <mergeCell ref="D1:E1"/>
    <mergeCell ref="A4:H4"/>
    <mergeCell ref="A6:A7"/>
    <mergeCell ref="B6:B7"/>
    <mergeCell ref="A2:I2"/>
    <mergeCell ref="G6:H6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UserName</cp:lastModifiedBy>
  <cp:lastPrinted>2016-07-18T09:33:45Z</cp:lastPrinted>
  <dcterms:created xsi:type="dcterms:W3CDTF">2006-02-02T12:57:45Z</dcterms:created>
  <dcterms:modified xsi:type="dcterms:W3CDTF">2020-11-02T13:01:18Z</dcterms:modified>
  <cp:category/>
  <cp:version/>
  <cp:contentType/>
  <cp:contentStatus/>
</cp:coreProperties>
</file>